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V:\1_Maankäyttö\Kaavoitus\Projektit vanhat\2451 Verkakylän laajennus\rakentamistapaohjeet\"/>
    </mc:Choice>
  </mc:AlternateContent>
  <bookViews>
    <workbookView xWindow="14580" yWindow="168" windowWidth="14160" windowHeight="13620"/>
  </bookViews>
  <sheets>
    <sheet name="Laskentapohja" sheetId="7" r:id="rId1"/>
  </sheets>
  <definedNames>
    <definedName name="_xlnm.Print_Area" localSheetId="0">Laskentapohja!$A$1:$F$34</definedName>
  </definedNames>
  <calcPr calcId="162913"/>
</workbook>
</file>

<file path=xl/calcChain.xml><?xml version="1.0" encoding="utf-8"?>
<calcChain xmlns="http://schemas.openxmlformats.org/spreadsheetml/2006/main">
  <c r="F22" i="7" l="1"/>
  <c r="C18" i="7" l="1"/>
  <c r="C19" i="7" s="1"/>
  <c r="F9" i="7"/>
  <c r="F24" i="7" l="1"/>
  <c r="F23" i="7"/>
  <c r="F27" i="7"/>
  <c r="F26" i="7"/>
  <c r="F25" i="7"/>
  <c r="F28" i="7" l="1"/>
  <c r="F13" i="7"/>
  <c r="F12" i="7"/>
  <c r="F14" i="7" l="1"/>
  <c r="F15" i="7"/>
  <c r="F11" i="7"/>
  <c r="F10" i="7"/>
  <c r="F16" i="7" l="1"/>
  <c r="B32" i="7" s="1"/>
</calcChain>
</file>

<file path=xl/sharedStrings.xml><?xml version="1.0" encoding="utf-8"?>
<sst xmlns="http://schemas.openxmlformats.org/spreadsheetml/2006/main" count="34" uniqueCount="34">
  <si>
    <t>Kiinteistö</t>
  </si>
  <si>
    <t>Tontin pinta-ala</t>
  </si>
  <si>
    <t>Kerroin</t>
  </si>
  <si>
    <t>Pistearvo</t>
  </si>
  <si>
    <t>Pinta-ala (m²)</t>
  </si>
  <si>
    <t>Viherkatto rakennuksessa</t>
  </si>
  <si>
    <t>Kattovesien ohjaaminen piha-alueelle (katon pinta-ala, jolta ohjataan)</t>
  </si>
  <si>
    <t>HULEVESIEN MUODOSTUMINEN</t>
  </si>
  <si>
    <t>Nurmialueet</t>
  </si>
  <si>
    <t>Istutusalueet</t>
  </si>
  <si>
    <t>Sadevesien varastointi säiliössä ja hyödyntäminen kasteluvetenä, väh. puolet kattopinnasta (0=ei, 1=kyllä)</t>
  </si>
  <si>
    <t>HULEVESIEN HALLINTARATKAISUT</t>
  </si>
  <si>
    <t>Luonnontilaisen pintamaan ja kasvillisuuden säilyttäminen pihalla, min. 10 % tontin pinta-alasta (0=ei, 1=kyllä)</t>
  </si>
  <si>
    <t>max 0,3</t>
  </si>
  <si>
    <t>m³</t>
  </si>
  <si>
    <t>Läpäisemättömien pintojen osuus:</t>
  </si>
  <si>
    <t>Hulevesiä viivyttävä rakenne varustetaan vesiä suodattavalla osalla tai rakenteella imeytetään vesiä maaperään (0=ei, 1=kyllä)</t>
  </si>
  <si>
    <t>m²</t>
  </si>
  <si>
    <t>Hulevesiä viivyttävän rakenteen ohjeellinen tasaustilavuus:</t>
  </si>
  <si>
    <t>Puoliläpäisevä päällyste, esim. läpäisevä asfaltti ja saumatut kiveykset</t>
  </si>
  <si>
    <t>Läpäisevä päällyste, esim. nurmikiveykset, sora- ja hiekkapinnat</t>
  </si>
  <si>
    <t>Kiinteistön tiedot:</t>
  </si>
  <si>
    <r>
      <rPr>
        <i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Kiinteistonumero:</t>
    </r>
  </si>
  <si>
    <r>
      <rPr>
        <i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Kiinteistön osoite:</t>
    </r>
  </si>
  <si>
    <t>Hulevesiä viivyttävä rakenne, suurempi kuin ohjeellinen tasaustilavuus (0=ei, 1=kyllä)</t>
  </si>
  <si>
    <t>HULEVESIKERROINLUKU</t>
  </si>
  <si>
    <t>Hulevesikertoimen laskelma</t>
  </si>
  <si>
    <t>Läpäisemätön pinta, esim. katot, katokset ja asfaltti- tai betonipinnat</t>
  </si>
  <si>
    <t>Läpäisemättömiltä tai puoliläpäiseviltä pinnoilta johdetaan hulevesiä istutuksille kasteluvedeksi, väh. 50 % tontin läpäisemättömästä ja/tai puoliläpäisevästä pinta-alasta (0=ei, 1=kyllä)</t>
  </si>
  <si>
    <t>max 0,50</t>
  </si>
  <si>
    <t>Hulevesiä viivyttävä rakenne, pienempi kuin ohjeellinen tasaustilavuus (0=ei viivytysrakennetta tai pienempi kuin 50 % ohjeellisesta tasaustilavuudesta , 1=suurempi kuin 50 % ohjeellisesta tasaustilavuudesta mutta pienempi kuin ohjeellinen tasaustilavuus)</t>
  </si>
  <si>
    <t>LIITTEENÄ ASEMAPIIRROS TAI KAAVIO, JOSTA PINTA-ALAT JA KÄYTETTÄVÄT RATKAISUT ILMENEVÄT</t>
  </si>
  <si>
    <t>VERKAKYLÄN LAAJENNUS</t>
  </si>
  <si>
    <t>Saavutettava hulevesikerroinluku on vähintään 0,58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</si>
</sst>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2" fontId="2" fillId="2" borderId="3" xfId="0" applyNumberFormat="1" applyFont="1" applyFill="1" applyBorder="1" applyAlignment="1" applyProtection="1">
      <alignment wrapText="1"/>
      <protection locked="0"/>
    </xf>
    <xf numFmtId="2" fontId="2" fillId="2" borderId="2" xfId="0" applyNumberFormat="1" applyFont="1" applyFill="1" applyBorder="1" applyAlignment="1" applyProtection="1">
      <alignment wrapText="1"/>
      <protection locked="0"/>
    </xf>
    <xf numFmtId="1" fontId="2" fillId="2" borderId="2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Protection="1"/>
    <xf numFmtId="0" fontId="1" fillId="0" borderId="0" xfId="0" applyFont="1" applyProtection="1"/>
    <xf numFmtId="2" fontId="3" fillId="0" borderId="1" xfId="0" applyNumberFormat="1" applyFont="1" applyBorder="1" applyAlignment="1" applyProtection="1"/>
    <xf numFmtId="0" fontId="0" fillId="0" borderId="1" xfId="0" applyBorder="1" applyProtection="1"/>
    <xf numFmtId="0" fontId="4" fillId="0" borderId="0" xfId="0" applyFont="1" applyAlignment="1" applyProtection="1"/>
    <xf numFmtId="2" fontId="0" fillId="0" borderId="0" xfId="0" applyNumberFormat="1" applyAlignment="1" applyProtection="1">
      <alignment wrapText="1"/>
    </xf>
    <xf numFmtId="2" fontId="4" fillId="0" borderId="0" xfId="0" applyNumberFormat="1" applyFont="1" applyAlignment="1" applyProtection="1"/>
    <xf numFmtId="0" fontId="6" fillId="0" borderId="0" xfId="0" applyFont="1" applyProtection="1"/>
    <xf numFmtId="2" fontId="2" fillId="0" borderId="1" xfId="0" applyNumberFormat="1" applyFont="1" applyBorder="1" applyAlignment="1" applyProtection="1">
      <alignment horizontal="center" wrapText="1"/>
    </xf>
    <xf numFmtId="2" fontId="4" fillId="0" borderId="0" xfId="0" applyNumberFormat="1" applyFont="1" applyBorder="1" applyAlignment="1" applyProtection="1">
      <alignment horizontal="center"/>
    </xf>
    <xf numFmtId="2" fontId="2" fillId="0" borderId="0" xfId="0" applyNumberFormat="1" applyFont="1" applyBorder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2" fontId="2" fillId="0" borderId="0" xfId="0" applyNumberFormat="1" applyFont="1" applyAlignment="1" applyProtection="1">
      <alignment wrapText="1"/>
    </xf>
    <xf numFmtId="2" fontId="2" fillId="0" borderId="0" xfId="0" applyNumberFormat="1" applyFont="1" applyFill="1" applyAlignment="1" applyProtection="1">
      <alignment wrapText="1"/>
    </xf>
    <xf numFmtId="2" fontId="4" fillId="0" borderId="0" xfId="0" applyNumberFormat="1" applyFont="1" applyAlignment="1" applyProtection="1">
      <alignment wrapText="1"/>
    </xf>
    <xf numFmtId="2" fontId="2" fillId="0" borderId="9" xfId="0" applyNumberFormat="1" applyFont="1" applyFill="1" applyBorder="1" applyAlignment="1" applyProtection="1">
      <alignment wrapText="1"/>
    </xf>
    <xf numFmtId="2" fontId="2" fillId="0" borderId="7" xfId="0" applyNumberFormat="1" applyFont="1" applyBorder="1" applyAlignment="1" applyProtection="1">
      <alignment wrapText="1"/>
    </xf>
    <xf numFmtId="2" fontId="2" fillId="0" borderId="0" xfId="0" applyNumberFormat="1" applyFont="1" applyBorder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2" fontId="2" fillId="0" borderId="8" xfId="0" applyNumberFormat="1" applyFont="1" applyBorder="1" applyAlignment="1" applyProtection="1">
      <alignment wrapText="1"/>
    </xf>
    <xf numFmtId="2" fontId="2" fillId="0" borderId="0" xfId="0" applyNumberFormat="1" applyFont="1" applyFill="1" applyBorder="1" applyAlignment="1" applyProtection="1">
      <alignment wrapText="1"/>
    </xf>
    <xf numFmtId="2" fontId="8" fillId="3" borderId="6" xfId="0" applyNumberFormat="1" applyFont="1" applyFill="1" applyBorder="1" applyAlignment="1" applyProtection="1">
      <alignment wrapText="1"/>
    </xf>
    <xf numFmtId="2" fontId="7" fillId="3" borderId="12" xfId="0" applyNumberFormat="1" applyFont="1" applyFill="1" applyBorder="1" applyAlignment="1" applyProtection="1">
      <alignment wrapText="1"/>
    </xf>
    <xf numFmtId="2" fontId="5" fillId="0" borderId="0" xfId="0" applyNumberFormat="1" applyFont="1" applyAlignment="1" applyProtection="1">
      <alignment wrapText="1"/>
    </xf>
    <xf numFmtId="0" fontId="7" fillId="3" borderId="13" xfId="0" applyFont="1" applyFill="1" applyBorder="1" applyAlignment="1" applyProtection="1">
      <alignment wrapText="1"/>
    </xf>
    <xf numFmtId="2" fontId="7" fillId="3" borderId="14" xfId="0" applyNumberFormat="1" applyFont="1" applyFill="1" applyBorder="1" applyAlignment="1" applyProtection="1">
      <alignment wrapText="1"/>
    </xf>
    <xf numFmtId="2" fontId="8" fillId="3" borderId="14" xfId="0" applyNumberFormat="1" applyFont="1" applyFill="1" applyBorder="1" applyAlignment="1" applyProtection="1">
      <alignment wrapText="1"/>
    </xf>
    <xf numFmtId="2" fontId="7" fillId="3" borderId="15" xfId="0" applyNumberFormat="1" applyFont="1" applyFill="1" applyBorder="1" applyAlignment="1" applyProtection="1">
      <alignment wrapText="1"/>
    </xf>
    <xf numFmtId="0" fontId="7" fillId="3" borderId="10" xfId="0" applyFont="1" applyFill="1" applyBorder="1" applyAlignment="1" applyProtection="1">
      <alignment wrapText="1"/>
    </xf>
    <xf numFmtId="2" fontId="7" fillId="3" borderId="9" xfId="0" applyNumberFormat="1" applyFont="1" applyFill="1" applyBorder="1" applyAlignment="1" applyProtection="1">
      <alignment wrapText="1"/>
    </xf>
    <xf numFmtId="2" fontId="8" fillId="3" borderId="9" xfId="0" applyNumberFormat="1" applyFont="1" applyFill="1" applyBorder="1" applyAlignment="1" applyProtection="1">
      <alignment wrapText="1"/>
    </xf>
    <xf numFmtId="2" fontId="7" fillId="3" borderId="11" xfId="0" applyNumberFormat="1" applyFont="1" applyFill="1" applyBorder="1" applyAlignment="1" applyProtection="1">
      <alignment wrapText="1"/>
    </xf>
    <xf numFmtId="0" fontId="6" fillId="0" borderId="0" xfId="0" applyFont="1" applyAlignment="1" applyProtection="1">
      <alignment vertical="top"/>
    </xf>
    <xf numFmtId="0" fontId="2" fillId="0" borderId="0" xfId="0" applyFont="1" applyProtection="1"/>
    <xf numFmtId="2" fontId="0" fillId="0" borderId="0" xfId="0" applyNumberFormat="1" applyBorder="1" applyAlignment="1" applyProtection="1">
      <alignment wrapText="1"/>
    </xf>
    <xf numFmtId="2" fontId="4" fillId="0" borderId="0" xfId="0" applyNumberFormat="1" applyFont="1" applyBorder="1" applyAlignment="1" applyProtection="1"/>
    <xf numFmtId="2" fontId="9" fillId="3" borderId="4" xfId="0" applyNumberFormat="1" applyFont="1" applyFill="1" applyBorder="1" applyAlignment="1" applyProtection="1">
      <alignment horizontal="center"/>
    </xf>
    <xf numFmtId="2" fontId="9" fillId="3" borderId="5" xfId="0" applyNumberFormat="1" applyFont="1" applyFill="1" applyBorder="1" applyAlignment="1" applyProtection="1">
      <alignment horizontal="center"/>
    </xf>
    <xf numFmtId="2" fontId="0" fillId="0" borderId="1" xfId="0" applyNumberFormat="1" applyBorder="1" applyAlignment="1" applyProtection="1">
      <alignment horizontal="left" wrapText="1"/>
    </xf>
    <xf numFmtId="2" fontId="2" fillId="0" borderId="0" xfId="0" applyNumberFormat="1" applyFont="1" applyBorder="1" applyAlignment="1" applyProtection="1">
      <alignment horizontal="left" wrapText="1"/>
    </xf>
    <xf numFmtId="2" fontId="2" fillId="0" borderId="8" xfId="0" applyNumberFormat="1" applyFont="1" applyBorder="1" applyAlignment="1" applyProtection="1">
      <alignment horizontal="left" wrapText="1"/>
    </xf>
    <xf numFmtId="1" fontId="2" fillId="2" borderId="10" xfId="0" applyNumberFormat="1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left" wrapText="1"/>
      <protection locked="0"/>
    </xf>
    <xf numFmtId="1" fontId="2" fillId="2" borderId="6" xfId="0" applyNumberFormat="1" applyFont="1" applyFill="1" applyBorder="1" applyAlignment="1" applyProtection="1">
      <alignment horizontal="left" wrapText="1"/>
      <protection locked="0"/>
    </xf>
    <xf numFmtId="1" fontId="2" fillId="2" borderId="12" xfId="0" applyNumberFormat="1" applyFont="1" applyFill="1" applyBorder="1" applyAlignment="1" applyProtection="1">
      <alignment horizontal="left" wrapText="1"/>
      <protection locked="0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ITO">
  <a:themeElements>
    <a:clrScheme name="Sito colors">
      <a:dk1>
        <a:sysClr val="windowText" lastClr="000000"/>
      </a:dk1>
      <a:lt1>
        <a:sysClr val="window" lastClr="FFFFFF"/>
      </a:lt1>
      <a:dk2>
        <a:srgbClr val="1F497D"/>
      </a:dk2>
      <a:lt2>
        <a:srgbClr val="B4C1CF"/>
      </a:lt2>
      <a:accent1>
        <a:srgbClr val="00BBE7"/>
      </a:accent1>
      <a:accent2>
        <a:srgbClr val="007AC9"/>
      </a:accent2>
      <a:accent3>
        <a:srgbClr val="FFDD00"/>
      </a:accent3>
      <a:accent4>
        <a:srgbClr val="B5D334"/>
      </a:accent4>
      <a:accent5>
        <a:srgbClr val="FF6D22"/>
      </a:accent5>
      <a:accent6>
        <a:srgbClr val="B6065E"/>
      </a:accent6>
      <a:hlink>
        <a:srgbClr val="0000FF"/>
      </a:hlink>
      <a:folHlink>
        <a:srgbClr val="800080"/>
      </a:folHlink>
    </a:clrScheme>
    <a:fontScheme name="Sito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36"/>
  <sheetViews>
    <sheetView tabSelected="1" topLeftCell="A7" zoomScaleNormal="100" workbookViewId="0">
      <selection activeCell="H22" sqref="H22"/>
    </sheetView>
  </sheetViews>
  <sheetFormatPr defaultColWidth="9.109375" defaultRowHeight="14.4" x14ac:dyDescent="0.3"/>
  <cols>
    <col min="1" max="1" width="3.33203125" style="4" customWidth="1"/>
    <col min="2" max="2" width="57.5546875" style="4" customWidth="1"/>
    <col min="3" max="3" width="9.109375" style="4" customWidth="1"/>
    <col min="4" max="6" width="10.33203125" style="4" customWidth="1"/>
    <col min="7" max="7" width="9.109375" style="8"/>
    <col min="8" max="16384" width="9.109375" style="4"/>
  </cols>
  <sheetData>
    <row r="1" spans="1:10" ht="17.399999999999999" x14ac:dyDescent="0.35">
      <c r="B1" s="5" t="s">
        <v>32</v>
      </c>
      <c r="C1" s="42" t="s">
        <v>21</v>
      </c>
      <c r="D1" s="42"/>
      <c r="E1" s="6"/>
      <c r="F1" s="7"/>
      <c r="H1" s="9"/>
    </row>
    <row r="2" spans="1:10" ht="17.399999999999999" x14ac:dyDescent="0.35">
      <c r="B2" s="5" t="s">
        <v>26</v>
      </c>
      <c r="C2" s="43" t="s">
        <v>23</v>
      </c>
      <c r="D2" s="44"/>
      <c r="E2" s="45"/>
      <c r="F2" s="46"/>
      <c r="G2" s="10"/>
      <c r="H2" s="9"/>
    </row>
    <row r="3" spans="1:10" ht="17.399999999999999" x14ac:dyDescent="0.35">
      <c r="B3" s="5"/>
      <c r="C3" s="43" t="s">
        <v>22</v>
      </c>
      <c r="D3" s="44"/>
      <c r="E3" s="47"/>
      <c r="F3" s="48"/>
      <c r="G3" s="10"/>
      <c r="H3" s="9"/>
    </row>
    <row r="4" spans="1:10" x14ac:dyDescent="0.3">
      <c r="C4" s="9"/>
      <c r="D4" s="9"/>
      <c r="E4" s="9"/>
      <c r="F4" s="9"/>
      <c r="G4" s="10"/>
      <c r="H4" s="9"/>
    </row>
    <row r="5" spans="1:10" x14ac:dyDescent="0.3">
      <c r="A5" s="11"/>
      <c r="B5" s="7" t="s">
        <v>0</v>
      </c>
      <c r="C5" s="12"/>
      <c r="D5" s="12" t="s">
        <v>4</v>
      </c>
      <c r="E5" s="12" t="s">
        <v>2</v>
      </c>
      <c r="F5" s="12" t="s">
        <v>3</v>
      </c>
      <c r="G5" s="13"/>
      <c r="H5" s="14"/>
    </row>
    <row r="6" spans="1:10" ht="15" customHeight="1" x14ac:dyDescent="0.3">
      <c r="A6" s="11">
        <v>3</v>
      </c>
      <c r="B6" s="15" t="s">
        <v>1</v>
      </c>
      <c r="C6" s="16"/>
      <c r="D6" s="1">
        <v>0</v>
      </c>
      <c r="E6" s="16"/>
      <c r="F6" s="16"/>
      <c r="G6" s="10"/>
      <c r="H6" s="16"/>
    </row>
    <row r="7" spans="1:10" ht="15" customHeight="1" x14ac:dyDescent="0.3">
      <c r="A7" s="11"/>
      <c r="B7" s="15"/>
      <c r="C7" s="16"/>
      <c r="D7" s="17"/>
      <c r="E7" s="16"/>
      <c r="F7" s="16"/>
      <c r="G7" s="10"/>
      <c r="H7" s="16"/>
    </row>
    <row r="8" spans="1:10" ht="15" customHeight="1" x14ac:dyDescent="0.3">
      <c r="A8" s="11"/>
      <c r="B8" s="15" t="s">
        <v>7</v>
      </c>
      <c r="C8" s="18"/>
      <c r="D8" s="19"/>
      <c r="E8" s="16"/>
      <c r="F8" s="16"/>
      <c r="G8" s="10"/>
    </row>
    <row r="9" spans="1:10" ht="15" customHeight="1" x14ac:dyDescent="0.3">
      <c r="A9" s="11">
        <v>4</v>
      </c>
      <c r="B9" s="15" t="s">
        <v>27</v>
      </c>
      <c r="C9" s="18"/>
      <c r="D9" s="2">
        <v>0</v>
      </c>
      <c r="E9" s="20">
        <v>0</v>
      </c>
      <c r="F9" s="21">
        <f t="shared" ref="F9" si="0">E9*D9</f>
        <v>0</v>
      </c>
      <c r="G9" s="10"/>
    </row>
    <row r="10" spans="1:10" ht="15" customHeight="1" x14ac:dyDescent="0.3">
      <c r="A10" s="11">
        <v>5</v>
      </c>
      <c r="B10" s="22" t="s">
        <v>19</v>
      </c>
      <c r="C10" s="21"/>
      <c r="D10" s="2">
        <v>0</v>
      </c>
      <c r="E10" s="20">
        <v>0.2</v>
      </c>
      <c r="F10" s="21">
        <f t="shared" ref="F10:F15" si="1">E10*D10</f>
        <v>0</v>
      </c>
      <c r="G10" s="10"/>
    </row>
    <row r="11" spans="1:10" ht="15" customHeight="1" x14ac:dyDescent="0.3">
      <c r="A11" s="11">
        <v>6</v>
      </c>
      <c r="B11" s="22" t="s">
        <v>20</v>
      </c>
      <c r="C11" s="23"/>
      <c r="D11" s="2">
        <v>0</v>
      </c>
      <c r="E11" s="20">
        <v>0.4</v>
      </c>
      <c r="F11" s="21">
        <f t="shared" si="1"/>
        <v>0</v>
      </c>
      <c r="G11" s="10"/>
    </row>
    <row r="12" spans="1:10" ht="15" customHeight="1" x14ac:dyDescent="0.3">
      <c r="A12" s="11">
        <v>7</v>
      </c>
      <c r="B12" s="22" t="s">
        <v>8</v>
      </c>
      <c r="C12" s="21"/>
      <c r="D12" s="2">
        <v>0</v>
      </c>
      <c r="E12" s="20">
        <v>0.4</v>
      </c>
      <c r="F12" s="21">
        <f t="shared" si="1"/>
        <v>0</v>
      </c>
      <c r="G12" s="10"/>
      <c r="J12" s="15"/>
    </row>
    <row r="13" spans="1:10" ht="15" customHeight="1" x14ac:dyDescent="0.3">
      <c r="A13" s="11">
        <v>8</v>
      </c>
      <c r="B13" s="22" t="s">
        <v>9</v>
      </c>
      <c r="C13" s="21"/>
      <c r="D13" s="2">
        <v>0</v>
      </c>
      <c r="E13" s="20">
        <v>0.8</v>
      </c>
      <c r="F13" s="21">
        <f t="shared" si="1"/>
        <v>0</v>
      </c>
      <c r="G13" s="10"/>
    </row>
    <row r="14" spans="1:10" ht="15" customHeight="1" x14ac:dyDescent="0.3">
      <c r="A14" s="11">
        <v>9</v>
      </c>
      <c r="B14" s="15" t="s">
        <v>5</v>
      </c>
      <c r="C14" s="16"/>
      <c r="D14" s="2">
        <v>0</v>
      </c>
      <c r="E14" s="16">
        <v>2</v>
      </c>
      <c r="F14" s="16">
        <f t="shared" si="1"/>
        <v>0</v>
      </c>
      <c r="G14" s="10"/>
      <c r="H14" s="9"/>
    </row>
    <row r="15" spans="1:10" ht="15" customHeight="1" x14ac:dyDescent="0.3">
      <c r="A15" s="11">
        <v>10</v>
      </c>
      <c r="B15" s="15" t="s">
        <v>6</v>
      </c>
      <c r="C15" s="16"/>
      <c r="D15" s="2">
        <v>0</v>
      </c>
      <c r="E15" s="16">
        <v>0.6</v>
      </c>
      <c r="F15" s="16">
        <f t="shared" si="1"/>
        <v>0</v>
      </c>
      <c r="G15" s="10"/>
    </row>
    <row r="16" spans="1:10" ht="15" customHeight="1" x14ac:dyDescent="0.3">
      <c r="A16" s="11"/>
      <c r="B16" s="15"/>
      <c r="C16" s="16"/>
      <c r="D16" s="24"/>
      <c r="E16" s="25" t="s">
        <v>29</v>
      </c>
      <c r="F16" s="26" t="e">
        <f>IF(SUM(F10:F15)/$D$6&gt;0.5,0.5,SUM(F10:F15)/$D$6)</f>
        <v>#DIV/0!</v>
      </c>
      <c r="G16" s="10"/>
      <c r="H16" s="9"/>
    </row>
    <row r="17" spans="1:8" ht="15" customHeight="1" x14ac:dyDescent="0.3">
      <c r="A17" s="11"/>
      <c r="B17" s="15"/>
      <c r="C17" s="16"/>
      <c r="D17" s="24"/>
      <c r="E17" s="16"/>
      <c r="F17" s="27"/>
      <c r="G17" s="10"/>
      <c r="H17" s="9"/>
    </row>
    <row r="18" spans="1:8" ht="15" customHeight="1" x14ac:dyDescent="0.3">
      <c r="A18" s="11">
        <v>11</v>
      </c>
      <c r="B18" s="28" t="s">
        <v>15</v>
      </c>
      <c r="C18" s="29">
        <f>$D$6-($D$12+$D$11+$D$10+$D$13+$D$14)</f>
        <v>0</v>
      </c>
      <c r="D18" s="29" t="s">
        <v>17</v>
      </c>
      <c r="E18" s="30"/>
      <c r="F18" s="31"/>
      <c r="G18" s="10"/>
      <c r="H18" s="9"/>
    </row>
    <row r="19" spans="1:8" ht="15" customHeight="1" x14ac:dyDescent="0.3">
      <c r="A19" s="11"/>
      <c r="B19" s="32" t="s">
        <v>18</v>
      </c>
      <c r="C19" s="33">
        <f>$C$18/100</f>
        <v>0</v>
      </c>
      <c r="D19" s="33" t="s">
        <v>14</v>
      </c>
      <c r="E19" s="34"/>
      <c r="F19" s="35"/>
      <c r="G19" s="10"/>
      <c r="H19" s="9"/>
    </row>
    <row r="20" spans="1:8" ht="15" customHeight="1" x14ac:dyDescent="0.3">
      <c r="A20" s="11"/>
      <c r="B20" s="15"/>
      <c r="C20" s="16"/>
      <c r="D20" s="24"/>
      <c r="E20" s="16"/>
      <c r="F20" s="27"/>
      <c r="G20" s="10"/>
      <c r="H20" s="9"/>
    </row>
    <row r="21" spans="1:8" ht="15" customHeight="1" x14ac:dyDescent="0.3">
      <c r="A21" s="11"/>
      <c r="B21" s="15" t="s">
        <v>11</v>
      </c>
      <c r="C21" s="16"/>
      <c r="D21" s="16"/>
      <c r="E21" s="16"/>
      <c r="F21" s="16"/>
      <c r="G21" s="10"/>
      <c r="H21" s="9"/>
    </row>
    <row r="22" spans="1:8" ht="48.6" customHeight="1" x14ac:dyDescent="0.3">
      <c r="A22" s="36">
        <v>12</v>
      </c>
      <c r="B22" s="15" t="s">
        <v>30</v>
      </c>
      <c r="C22" s="16"/>
      <c r="D22" s="3">
        <v>0</v>
      </c>
      <c r="E22" s="16"/>
      <c r="F22" s="37">
        <f>IF(D22=1,0.05,0)</f>
        <v>0</v>
      </c>
      <c r="G22" s="10"/>
      <c r="H22" s="9"/>
    </row>
    <row r="23" spans="1:8" ht="26.1" customHeight="1" x14ac:dyDescent="0.3">
      <c r="A23" s="36">
        <v>13</v>
      </c>
      <c r="B23" s="15" t="s">
        <v>24</v>
      </c>
      <c r="C23" s="16"/>
      <c r="D23" s="3">
        <v>0</v>
      </c>
      <c r="E23" s="16"/>
      <c r="F23" s="37">
        <f>IF(D23=1,0.1,0)</f>
        <v>0</v>
      </c>
      <c r="G23" s="10"/>
      <c r="H23" s="9"/>
    </row>
    <row r="24" spans="1:8" ht="26.1" customHeight="1" x14ac:dyDescent="0.3">
      <c r="A24" s="36">
        <v>14</v>
      </c>
      <c r="B24" s="15" t="s">
        <v>16</v>
      </c>
      <c r="C24" s="16"/>
      <c r="D24" s="3">
        <v>0</v>
      </c>
      <c r="E24" s="16"/>
      <c r="F24" s="37">
        <f>IF(D24=1,0.1,0)</f>
        <v>0</v>
      </c>
      <c r="G24" s="10"/>
      <c r="H24" s="9"/>
    </row>
    <row r="25" spans="1:8" ht="36.9" customHeight="1" x14ac:dyDescent="0.3">
      <c r="A25" s="36">
        <v>15</v>
      </c>
      <c r="B25" s="15" t="s">
        <v>28</v>
      </c>
      <c r="C25" s="16"/>
      <c r="D25" s="3">
        <v>0</v>
      </c>
      <c r="E25" s="16"/>
      <c r="F25" s="37">
        <f t="shared" ref="F25:F27" si="2">IF(D25=1,0.05,0)</f>
        <v>0</v>
      </c>
      <c r="G25" s="10"/>
      <c r="H25" s="9"/>
    </row>
    <row r="26" spans="1:8" ht="26.1" customHeight="1" x14ac:dyDescent="0.3">
      <c r="A26" s="36">
        <v>16</v>
      </c>
      <c r="B26" s="15" t="s">
        <v>10</v>
      </c>
      <c r="C26" s="16"/>
      <c r="D26" s="3">
        <v>0</v>
      </c>
      <c r="E26" s="16"/>
      <c r="F26" s="37">
        <f t="shared" si="2"/>
        <v>0</v>
      </c>
      <c r="G26" s="10"/>
      <c r="H26" s="9"/>
    </row>
    <row r="27" spans="1:8" ht="26.1" customHeight="1" x14ac:dyDescent="0.3">
      <c r="A27" s="36">
        <v>17</v>
      </c>
      <c r="B27" s="15" t="s">
        <v>12</v>
      </c>
      <c r="C27" s="16"/>
      <c r="D27" s="3">
        <v>0</v>
      </c>
      <c r="E27" s="16"/>
      <c r="F27" s="37">
        <f t="shared" si="2"/>
        <v>0</v>
      </c>
      <c r="G27" s="10"/>
      <c r="H27" s="9"/>
    </row>
    <row r="28" spans="1:8" ht="15" customHeight="1" x14ac:dyDescent="0.3">
      <c r="A28" s="11"/>
      <c r="B28" s="15"/>
      <c r="C28" s="16"/>
      <c r="D28" s="16"/>
      <c r="E28" s="25" t="s">
        <v>13</v>
      </c>
      <c r="F28" s="26">
        <f>IF(SUM(F22:F27)&gt;0.3,0.3,SUM(F22:F27))</f>
        <v>0</v>
      </c>
      <c r="G28" s="10"/>
      <c r="H28" s="9"/>
    </row>
    <row r="29" spans="1:8" ht="15" customHeight="1" x14ac:dyDescent="0.3">
      <c r="A29" s="11"/>
      <c r="B29" s="15"/>
      <c r="C29" s="16"/>
      <c r="D29" s="16"/>
      <c r="E29" s="16"/>
      <c r="F29" s="16"/>
      <c r="G29" s="10"/>
      <c r="H29" s="9"/>
    </row>
    <row r="30" spans="1:8" ht="15" customHeight="1" x14ac:dyDescent="0.3">
      <c r="A30" s="11"/>
      <c r="B30" s="15"/>
      <c r="C30" s="9"/>
      <c r="D30" s="9"/>
      <c r="E30" s="9"/>
      <c r="F30" s="9"/>
      <c r="G30" s="10"/>
      <c r="H30" s="9"/>
    </row>
    <row r="31" spans="1:8" ht="15" customHeight="1" thickBot="1" x14ac:dyDescent="0.35">
      <c r="A31" s="11">
        <v>18</v>
      </c>
      <c r="B31" s="15" t="s">
        <v>25</v>
      </c>
      <c r="C31" s="9"/>
      <c r="D31" s="9"/>
      <c r="E31" s="9"/>
      <c r="F31" s="9"/>
      <c r="G31" s="10"/>
      <c r="H31" s="9"/>
    </row>
    <row r="32" spans="1:8" ht="15" customHeight="1" x14ac:dyDescent="0.3">
      <c r="B32" s="40" t="e">
        <f>F16+F28</f>
        <v>#DIV/0!</v>
      </c>
      <c r="C32" s="38"/>
      <c r="D32" s="9"/>
      <c r="E32" s="9"/>
      <c r="F32" s="9"/>
      <c r="G32" s="39"/>
      <c r="H32" s="38"/>
    </row>
    <row r="33" spans="2:8" ht="15" customHeight="1" thickBot="1" x14ac:dyDescent="0.35">
      <c r="B33" s="41"/>
      <c r="C33" s="38"/>
      <c r="D33" s="9"/>
      <c r="E33" s="9"/>
      <c r="F33" s="9"/>
      <c r="G33" s="39"/>
      <c r="H33" s="38"/>
    </row>
    <row r="34" spans="2:8" ht="15" customHeight="1" x14ac:dyDescent="0.3">
      <c r="B34" s="15" t="s">
        <v>33</v>
      </c>
      <c r="C34" s="9"/>
      <c r="D34" s="9"/>
      <c r="E34" s="9"/>
      <c r="F34" s="9"/>
      <c r="G34" s="10"/>
      <c r="H34" s="9"/>
    </row>
    <row r="36" spans="2:8" x14ac:dyDescent="0.3">
      <c r="B36" s="4" t="s">
        <v>31</v>
      </c>
    </row>
  </sheetData>
  <mergeCells count="6">
    <mergeCell ref="B32:B33"/>
    <mergeCell ref="C1:D1"/>
    <mergeCell ref="C2:D2"/>
    <mergeCell ref="E2:F2"/>
    <mergeCell ref="C3:D3"/>
    <mergeCell ref="E3:F3"/>
  </mergeCells>
  <pageMargins left="0.25" right="0.25" top="0.75" bottom="0.75" header="0.3" footer="0.3"/>
  <pageSetup paperSize="9" scale="9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Laskentapohja</vt:lpstr>
      <vt:lpstr>Laskentapohja!Tulostusalue</vt:lpstr>
    </vt:vector>
  </TitlesOfParts>
  <Company>Sito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Antti-Jaakko Koskenniemi</dc:creator>
  <cp:lastModifiedBy>Laasanen Jani</cp:lastModifiedBy>
  <cp:lastPrinted>2020-08-24T08:07:37Z</cp:lastPrinted>
  <dcterms:created xsi:type="dcterms:W3CDTF">2011-01-28T11:01:24Z</dcterms:created>
  <dcterms:modified xsi:type="dcterms:W3CDTF">2022-01-11T06:23:19Z</dcterms:modified>
</cp:coreProperties>
</file>